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" windowHeight="960" activeTab="0"/>
  </bookViews>
  <sheets>
    <sheet name="SiteサンプルＴＯＴ" sheetId="1" r:id="rId1"/>
  </sheets>
  <definedNames/>
  <calcPr fullCalcOnLoad="1"/>
</workbook>
</file>

<file path=xl/sharedStrings.xml><?xml version="1.0" encoding="utf-8"?>
<sst xmlns="http://schemas.openxmlformats.org/spreadsheetml/2006/main" count="158" uniqueCount="112">
  <si>
    <t>PI.</t>
  </si>
  <si>
    <t>ＮＡＴ</t>
  </si>
  <si>
    <t>SAIL NO.</t>
  </si>
  <si>
    <t>ＹＡＣＨＴＮＡＭＥ</t>
  </si>
  <si>
    <t>ＴＹＰＥ ＯＦ ＢＯＡＴ</t>
  </si>
  <si>
    <t>ＬＯＡ</t>
  </si>
  <si>
    <t>ＴＣＣ</t>
  </si>
  <si>
    <t>ＥＬＡＰＳＥＤ ＴＩＭＥ</t>
  </si>
  <si>
    <t>ＣＯＲＲＥＣＴＥＤ ＴＩＭＥ</t>
  </si>
  <si>
    <t>Points</t>
  </si>
  <si>
    <t>ＪＰＮ</t>
  </si>
  <si>
    <t>ＱＵＥＴＥＦＥＥＫ</t>
  </si>
  <si>
    <t>Ｘ３５０Ｄ</t>
  </si>
  <si>
    <t>01:16:24</t>
  </si>
  <si>
    <t>01:20:36</t>
  </si>
  <si>
    <t>ＴＲＡＣＥＲ</t>
  </si>
  <si>
    <t>FIRST36.7</t>
  </si>
  <si>
    <t>01:19:42</t>
  </si>
  <si>
    <t>01:22:15</t>
  </si>
  <si>
    <t>ＳＡＭＯＡ</t>
  </si>
  <si>
    <t>FARR31</t>
  </si>
  <si>
    <t>01:20:03</t>
  </si>
  <si>
    <t>01:22:46</t>
  </si>
  <si>
    <t>ＣＩＮＤＥＲＥＬＬＡ ＥＸＰＲＥＳＳ</t>
  </si>
  <si>
    <t>ＦＡＲＲ ３０ １０Ｄ</t>
  </si>
  <si>
    <t>01:16:28</t>
  </si>
  <si>
    <t>01:23:03</t>
  </si>
  <si>
    <t>ＭＩＷＡ</t>
  </si>
  <si>
    <t>SYDNEY36</t>
  </si>
  <si>
    <t>01:18:23</t>
  </si>
  <si>
    <t>01:23:05</t>
  </si>
  <si>
    <t>ＣＲＥＳＣＥＮＴ ２</t>
  </si>
  <si>
    <t>SEAM33</t>
  </si>
  <si>
    <t>01:18:26</t>
  </si>
  <si>
    <t>01:23:18</t>
  </si>
  <si>
    <t>ＡＰＰＬＥ ５</t>
  </si>
  <si>
    <t>FIRST300 SPIRIT</t>
  </si>
  <si>
    <t>01:28:30</t>
  </si>
  <si>
    <t>01:24:15</t>
  </si>
  <si>
    <t>ZETA12</t>
  </si>
  <si>
    <t>01:21:33</t>
  </si>
  <si>
    <t>01:24:39</t>
  </si>
  <si>
    <t>ＬＡＤＹ ＬＡＨＡＩＮＡ</t>
  </si>
  <si>
    <t>ＹＡＭＡＨＡ３３Ｓ</t>
  </si>
  <si>
    <t>01:21:35</t>
  </si>
  <si>
    <t>01:24:46</t>
  </si>
  <si>
    <t>ＡＮＤＩＡＭＯ２</t>
  </si>
  <si>
    <t>J/V 9.6</t>
  </si>
  <si>
    <t>01:20:49</t>
  </si>
  <si>
    <t>01:24:51</t>
  </si>
  <si>
    <t>ＲＯＵＧＥ</t>
  </si>
  <si>
    <t>ＹＡＭＡＨＡ ３３Ｓ十1</t>
  </si>
  <si>
    <t>01:21:43</t>
  </si>
  <si>
    <t>01:25:19</t>
  </si>
  <si>
    <t>ＰＲＯＮＴＯ</t>
  </si>
  <si>
    <t>J/V9.6</t>
  </si>
  <si>
    <t>01:24:17</t>
  </si>
  <si>
    <t>01:25:43</t>
  </si>
  <si>
    <t>ＣＥＮＴＵＲＹ ＦＡＳＴ ＧＰ</t>
  </si>
  <si>
    <t>Ｎ／ＭＧＰ３３</t>
  </si>
  <si>
    <t>01:15:07</t>
  </si>
  <si>
    <t>01:26:10</t>
  </si>
  <si>
    <t>ＩＮＤＥＰＥＮＤＥＮＣＥ７</t>
  </si>
  <si>
    <t>ID35</t>
  </si>
  <si>
    <t>01:16:55</t>
  </si>
  <si>
    <t>01:26:23</t>
  </si>
  <si>
    <t>ＢＲＯＳ</t>
  </si>
  <si>
    <t>Mel9es32</t>
  </si>
  <si>
    <t>01:15:20</t>
  </si>
  <si>
    <t>01:28:17</t>
  </si>
  <si>
    <t>必要のない列は削除、選手がチェックしやすいように秒表示列を追加しました。説明も日本語にします。</t>
  </si>
  <si>
    <t>フィニッシュ　　時刻</t>
  </si>
  <si>
    <t>所要時間</t>
  </si>
  <si>
    <t>所要時間　　秒</t>
  </si>
  <si>
    <t>修正時間　　秒</t>
  </si>
  <si>
    <t>Ａ4.1　低得点方式</t>
  </si>
  <si>
    <t>セイル　No.</t>
  </si>
  <si>
    <t>艇　名</t>
  </si>
  <si>
    <t>艇　種</t>
  </si>
  <si>
    <t>F　T</t>
  </si>
  <si>
    <t>ET秒</t>
  </si>
  <si>
    <t>C　T（秒）</t>
  </si>
  <si>
    <t>順位</t>
  </si>
  <si>
    <t>得点</t>
  </si>
  <si>
    <t>ＥＴ</t>
  </si>
  <si>
    <t>スタート時刻</t>
  </si>
  <si>
    <t>運用の際にはフィニッシュ時刻を入力すれば修正時間がでます、あとはソートをかけて</t>
  </si>
  <si>
    <t>IRCクラス</t>
  </si>
  <si>
    <t>JPN 6312</t>
  </si>
  <si>
    <t>JPN 6162</t>
  </si>
  <si>
    <t>JPN 3055</t>
  </si>
  <si>
    <t>JPN 4843</t>
  </si>
  <si>
    <t>JPN 6383</t>
  </si>
  <si>
    <t>JPN 4252</t>
  </si>
  <si>
    <t>JPN 6211</t>
  </si>
  <si>
    <t>JPN 6255</t>
  </si>
  <si>
    <t>JPN 6184</t>
  </si>
  <si>
    <t>JPN 3714</t>
  </si>
  <si>
    <t>JPN 5735</t>
  </si>
  <si>
    <t>JPN 5533</t>
  </si>
  <si>
    <t>JPN 6410</t>
  </si>
  <si>
    <t>JPN 1088</t>
  </si>
  <si>
    <t>JPN 6436</t>
  </si>
  <si>
    <t>IRC 　　　　　ﾊﾝﾃﾞｨｷｬｯﾌﾟ</t>
  </si>
  <si>
    <t>ならびかえです。この表ではＦＴがあるので、着順（Finisf order)はいれていませんが、担当者の判断で入れることも良いかも？</t>
  </si>
  <si>
    <t>*ＳＩＴＥからはＰＤＦでダウンしたものをエクセルに変換、フィニッシュ時刻は逆さん（サンプル流用）ですが</t>
  </si>
  <si>
    <t>この書式なら、２-3クラスのリザルトをＡ4あるいはＡ3　１枚に問題なく印刷できます。エクセルに慣れているひとであれば</t>
  </si>
  <si>
    <t>より見やすいレイアウトも出来ると思います。</t>
  </si>
  <si>
    <r>
      <t>選手が確認（</t>
    </r>
    <r>
      <rPr>
        <sz val="9"/>
        <color indexed="12"/>
        <rFont val="ＭＳ Ｐゴシック"/>
        <family val="3"/>
      </rPr>
      <t>間違いがあれば、救済要求など</t>
    </r>
    <r>
      <rPr>
        <sz val="9"/>
        <color indexed="10"/>
        <rFont val="ＭＳ Ｐゴシック"/>
        <family val="3"/>
      </rPr>
      <t>）するうえで、順位算出の根拠となるＴＣＣ，ＦＴ､ＥＴ秒、ＣＴ秒は　はずさないこと！</t>
    </r>
  </si>
  <si>
    <r>
      <t>ＣＴ秒＝ＥＴ秒ＸＴＣＣ</t>
    </r>
    <r>
      <rPr>
        <sz val="9"/>
        <rFont val="ＭＳ Ｐゴシック"/>
        <family val="3"/>
      </rPr>
      <t>　で算出しています、またＣＴでの戦いは秒差ですから、ＣＴを時：分：秒　表示は　必要ないのでは？</t>
    </r>
  </si>
  <si>
    <t>xx年ｘ月ｘｘ日　　　　　　　Race #</t>
  </si>
  <si>
    <t>今年、実際あったレースの成績、SITEで偶然見つけたものが左の表です(PDF：別紙④-1から返還しています）、私なりに見やすいものにしてみました。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</si>
</sst>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0_);[Red]\(0.000\)"/>
    <numFmt numFmtId="179" formatCode="0_);[Red]\(0\)"/>
    <numFmt numFmtId="180" formatCode="h:mm:ss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7"/>
      <color indexed="4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11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7" fontId="9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178" fontId="3" fillId="3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0" fontId="3" fillId="3" borderId="2" xfId="0" applyNumberFormat="1" applyFont="1" applyFill="1" applyBorder="1" applyAlignment="1">
      <alignment horizontal="center" vertical="center" wrapText="1"/>
    </xf>
    <xf numFmtId="180" fontId="9" fillId="3" borderId="2" xfId="0" applyNumberFormat="1" applyFont="1" applyFill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180" fontId="9" fillId="3" borderId="6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B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VELUM ng － Race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Low-Point[O.75](Kat. C)
2009/05/05 － 20:23:25</a:t>
          </a:r>
        </a:p>
      </xdr:txBody>
    </xdr:sp>
    <xdr:clientData/>
  </xdr:twoCellAnchor>
  <xdr:twoCellAnchor>
    <xdr:from>
      <xdr:col>1</xdr:col>
      <xdr:colOff>9525</xdr:colOff>
      <xdr:row>1</xdr:row>
      <xdr:rowOff>38100</xdr:rowOff>
    </xdr:from>
    <xdr:to>
      <xdr:col>4</xdr:col>
      <xdr:colOff>1781175</xdr:colOff>
      <xdr:row>4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285750"/>
          <a:ext cx="3152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Class:IRC(IRC)1.R. / Time of Start: 03.05.2009 ‘10:30:00
1RC(normal)</a:t>
          </a:r>
        </a:p>
      </xdr:txBody>
    </xdr:sp>
    <xdr:clientData/>
  </xdr:twoCellAnchor>
  <xdr:twoCellAnchor>
    <xdr:from>
      <xdr:col>5</xdr:col>
      <xdr:colOff>200025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62375" y="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
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91000" y="0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1438275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658225" y="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1/3ページ</a:t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858125" y="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9"/>
  <sheetViews>
    <sheetView tabSelected="1" workbookViewId="0" topLeftCell="A1">
      <selection activeCell="N2" sqref="N2"/>
    </sheetView>
  </sheetViews>
  <sheetFormatPr defaultColWidth="9.00390625" defaultRowHeight="13.5"/>
  <cols>
    <col min="1" max="1" width="0.12890625" style="3" customWidth="1"/>
    <col min="2" max="2" width="5.375" style="3" customWidth="1"/>
    <col min="3" max="3" width="5.875" style="3" customWidth="1"/>
    <col min="4" max="4" width="6.875" style="3" customWidth="1"/>
    <col min="5" max="5" width="28.50390625" style="3" customWidth="1"/>
    <col min="6" max="6" width="18.50390625" style="3" customWidth="1"/>
    <col min="7" max="7" width="6.375" style="3" customWidth="1"/>
    <col min="8" max="8" width="7.125" style="3" customWidth="1"/>
    <col min="9" max="9" width="16.00390625" style="3" customWidth="1"/>
    <col min="10" max="10" width="19.375" style="3" customWidth="1"/>
    <col min="11" max="11" width="7.125" style="3" customWidth="1"/>
    <col min="12" max="12" width="5.00390625" style="3" customWidth="1"/>
    <col min="13" max="13" width="7.75390625" style="3" customWidth="1"/>
    <col min="14" max="14" width="9.50390625" style="3" customWidth="1"/>
    <col min="15" max="15" width="32.50390625" style="3" customWidth="1"/>
    <col min="16" max="16" width="20.50390625" style="3" customWidth="1"/>
    <col min="17" max="17" width="9.625" style="3" customWidth="1"/>
    <col min="18" max="18" width="8.875" style="3" customWidth="1"/>
    <col min="19" max="19" width="9.625" style="3" customWidth="1"/>
    <col min="20" max="20" width="9.125" style="3" customWidth="1"/>
    <col min="21" max="21" width="8.125" style="3" customWidth="1"/>
    <col min="22" max="22" width="6.00390625" style="3" customWidth="1"/>
    <col min="23" max="23" width="8.50390625" style="3" customWidth="1"/>
    <col min="24" max="16384" width="8.875" style="3" customWidth="1"/>
  </cols>
  <sheetData>
    <row r="1" spans="14:21" ht="19.5" customHeight="1">
      <c r="N1" s="36" t="s">
        <v>111</v>
      </c>
      <c r="O1" s="36"/>
      <c r="P1" s="36"/>
      <c r="Q1" s="36"/>
      <c r="R1" s="36"/>
      <c r="S1" s="36"/>
      <c r="T1" s="36"/>
      <c r="U1" s="36"/>
    </row>
    <row r="2" spans="14:21" ht="19.5" customHeight="1">
      <c r="N2" s="36" t="s">
        <v>70</v>
      </c>
      <c r="O2" s="36"/>
      <c r="P2" s="36"/>
      <c r="Q2" s="36"/>
      <c r="R2" s="36"/>
      <c r="S2" s="36"/>
      <c r="T2" s="36"/>
      <c r="U2" s="36"/>
    </row>
    <row r="3" ht="19.5" customHeight="1" thickBot="1"/>
    <row r="4" spans="14:16" ht="19.5" customHeight="1">
      <c r="N4" s="3" t="s">
        <v>87</v>
      </c>
      <c r="O4" s="3" t="s">
        <v>110</v>
      </c>
      <c r="P4" s="21" t="s">
        <v>85</v>
      </c>
    </row>
    <row r="5" spans="16:23" ht="19.5" customHeight="1" thickBot="1">
      <c r="P5" s="31">
        <v>0.4375</v>
      </c>
      <c r="Q5" s="32" t="s">
        <v>103</v>
      </c>
      <c r="R5" s="4" t="s">
        <v>71</v>
      </c>
      <c r="S5" s="10" t="s">
        <v>72</v>
      </c>
      <c r="T5" s="4" t="s">
        <v>73</v>
      </c>
      <c r="U5" s="4" t="s">
        <v>74</v>
      </c>
      <c r="V5" s="11"/>
      <c r="W5" s="4" t="s">
        <v>75</v>
      </c>
    </row>
    <row r="6" spans="2:23" ht="19.5" customHeight="1">
      <c r="B6" s="22" t="s">
        <v>0</v>
      </c>
      <c r="C6" s="23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4" t="s">
        <v>6</v>
      </c>
      <c r="I6" s="12" t="s">
        <v>7</v>
      </c>
      <c r="J6" s="12" t="s">
        <v>8</v>
      </c>
      <c r="K6" s="22" t="s">
        <v>9</v>
      </c>
      <c r="N6" s="5" t="s">
        <v>76</v>
      </c>
      <c r="O6" s="5" t="s">
        <v>77</v>
      </c>
      <c r="P6" s="20" t="s">
        <v>78</v>
      </c>
      <c r="Q6" s="6" t="s">
        <v>6</v>
      </c>
      <c r="R6" s="6" t="s">
        <v>79</v>
      </c>
      <c r="S6" s="6" t="s">
        <v>84</v>
      </c>
      <c r="T6" s="6" t="s">
        <v>80</v>
      </c>
      <c r="U6" s="6" t="s">
        <v>81</v>
      </c>
      <c r="V6" s="6" t="s">
        <v>82</v>
      </c>
      <c r="W6" s="6" t="s">
        <v>83</v>
      </c>
    </row>
    <row r="7" spans="2:23" ht="15" customHeight="1">
      <c r="B7" s="2">
        <v>1</v>
      </c>
      <c r="C7" s="23" t="s">
        <v>10</v>
      </c>
      <c r="D7" s="1">
        <v>6312</v>
      </c>
      <c r="E7" s="12" t="s">
        <v>11</v>
      </c>
      <c r="F7" s="12" t="s">
        <v>12</v>
      </c>
      <c r="G7" s="13"/>
      <c r="H7" s="14">
        <v>1.055</v>
      </c>
      <c r="I7" s="12" t="s">
        <v>13</v>
      </c>
      <c r="J7" s="12" t="s">
        <v>14</v>
      </c>
      <c r="K7" s="24">
        <v>0.75</v>
      </c>
      <c r="N7" s="17" t="s">
        <v>88</v>
      </c>
      <c r="O7" s="18" t="s">
        <v>11</v>
      </c>
      <c r="P7" s="18" t="s">
        <v>12</v>
      </c>
      <c r="Q7" s="19">
        <v>1.055</v>
      </c>
      <c r="R7" s="27">
        <v>0.4905555555555556</v>
      </c>
      <c r="S7" s="26">
        <f>R7-$P$5</f>
        <v>0.05305555555555558</v>
      </c>
      <c r="T7" s="9">
        <f>S7/"0:0:1"</f>
        <v>4584.000000000002</v>
      </c>
      <c r="U7" s="9">
        <f>Q7*T7</f>
        <v>4836.120000000002</v>
      </c>
      <c r="V7" s="8">
        <v>1</v>
      </c>
      <c r="W7" s="8">
        <v>0.75</v>
      </c>
    </row>
    <row r="8" spans="2:23" ht="15" customHeight="1">
      <c r="B8" s="2">
        <v>2</v>
      </c>
      <c r="C8" s="23" t="s">
        <v>10</v>
      </c>
      <c r="D8" s="1">
        <v>6162</v>
      </c>
      <c r="E8" s="12" t="s">
        <v>15</v>
      </c>
      <c r="F8" s="12" t="s">
        <v>16</v>
      </c>
      <c r="G8" s="13"/>
      <c r="H8" s="14">
        <v>1.032</v>
      </c>
      <c r="I8" s="12" t="s">
        <v>17</v>
      </c>
      <c r="J8" s="12" t="s">
        <v>18</v>
      </c>
      <c r="K8" s="24">
        <v>2</v>
      </c>
      <c r="N8" s="1" t="s">
        <v>89</v>
      </c>
      <c r="O8" s="12" t="s">
        <v>15</v>
      </c>
      <c r="P8" s="12" t="s">
        <v>16</v>
      </c>
      <c r="Q8" s="15">
        <v>1.032</v>
      </c>
      <c r="R8" s="28">
        <v>0.4928472222222222</v>
      </c>
      <c r="S8" s="29">
        <f aca="true" t="shared" si="0" ref="S8:S21">R8-$P$5</f>
        <v>0.055347222222222214</v>
      </c>
      <c r="T8" s="30">
        <f aca="true" t="shared" si="1" ref="T8:T21">S8/"0:0:1"</f>
        <v>4782</v>
      </c>
      <c r="U8" s="30">
        <f aca="true" t="shared" si="2" ref="U8:U21">Q8*T8</f>
        <v>4935.024</v>
      </c>
      <c r="V8" s="7">
        <v>2</v>
      </c>
      <c r="W8" s="7">
        <v>2</v>
      </c>
    </row>
    <row r="9" spans="2:23" ht="15" customHeight="1">
      <c r="B9" s="2">
        <v>3</v>
      </c>
      <c r="C9" s="23" t="s">
        <v>10</v>
      </c>
      <c r="D9" s="1">
        <v>3055</v>
      </c>
      <c r="E9" s="12" t="s">
        <v>19</v>
      </c>
      <c r="F9" s="12" t="s">
        <v>20</v>
      </c>
      <c r="G9" s="13"/>
      <c r="H9" s="14">
        <v>1.034</v>
      </c>
      <c r="I9" s="12" t="s">
        <v>21</v>
      </c>
      <c r="J9" s="12" t="s">
        <v>22</v>
      </c>
      <c r="K9" s="24">
        <v>3</v>
      </c>
      <c r="N9" s="17" t="s">
        <v>90</v>
      </c>
      <c r="O9" s="18" t="s">
        <v>19</v>
      </c>
      <c r="P9" s="18" t="s">
        <v>20</v>
      </c>
      <c r="Q9" s="19">
        <v>1.034</v>
      </c>
      <c r="R9" s="27">
        <v>0.49309027777777775</v>
      </c>
      <c r="S9" s="26">
        <f t="shared" si="0"/>
        <v>0.05559027777777775</v>
      </c>
      <c r="T9" s="9">
        <f t="shared" si="1"/>
        <v>4802.999999999998</v>
      </c>
      <c r="U9" s="9">
        <f t="shared" si="2"/>
        <v>4966.301999999998</v>
      </c>
      <c r="V9" s="8">
        <v>3</v>
      </c>
      <c r="W9" s="8">
        <v>3</v>
      </c>
    </row>
    <row r="10" spans="2:23" ht="15" customHeight="1">
      <c r="B10" s="2">
        <v>4</v>
      </c>
      <c r="C10" s="23" t="s">
        <v>10</v>
      </c>
      <c r="D10" s="1">
        <v>4843</v>
      </c>
      <c r="E10" s="35" t="s">
        <v>23</v>
      </c>
      <c r="F10" s="12" t="s">
        <v>24</v>
      </c>
      <c r="G10" s="13"/>
      <c r="H10" s="14">
        <v>1.086</v>
      </c>
      <c r="I10" s="12" t="s">
        <v>25</v>
      </c>
      <c r="J10" s="12" t="s">
        <v>26</v>
      </c>
      <c r="K10" s="24">
        <v>4</v>
      </c>
      <c r="N10" s="1" t="s">
        <v>91</v>
      </c>
      <c r="O10" s="12" t="s">
        <v>23</v>
      </c>
      <c r="P10" s="12" t="s">
        <v>24</v>
      </c>
      <c r="Q10" s="15">
        <v>1.086</v>
      </c>
      <c r="R10" s="28">
        <v>0.49060185185185184</v>
      </c>
      <c r="S10" s="29">
        <f t="shared" si="0"/>
        <v>0.053101851851851845</v>
      </c>
      <c r="T10" s="30">
        <f t="shared" si="1"/>
        <v>4588</v>
      </c>
      <c r="U10" s="30">
        <f t="shared" si="2"/>
        <v>4982.568</v>
      </c>
      <c r="V10" s="6">
        <v>4</v>
      </c>
      <c r="W10" s="7">
        <v>4</v>
      </c>
    </row>
    <row r="11" spans="2:23" ht="15" customHeight="1">
      <c r="B11" s="2">
        <v>5</v>
      </c>
      <c r="C11" s="23" t="s">
        <v>10</v>
      </c>
      <c r="D11" s="1">
        <v>6383</v>
      </c>
      <c r="E11" s="12" t="s">
        <v>27</v>
      </c>
      <c r="F11" s="12" t="s">
        <v>28</v>
      </c>
      <c r="G11" s="13"/>
      <c r="H11" s="14">
        <v>1.06</v>
      </c>
      <c r="I11" s="12" t="s">
        <v>29</v>
      </c>
      <c r="J11" s="12" t="s">
        <v>30</v>
      </c>
      <c r="K11" s="24">
        <v>5</v>
      </c>
      <c r="N11" s="17" t="s">
        <v>92</v>
      </c>
      <c r="O11" s="18" t="s">
        <v>27</v>
      </c>
      <c r="P11" s="18" t="s">
        <v>28</v>
      </c>
      <c r="Q11" s="19">
        <v>1.06</v>
      </c>
      <c r="R11" s="27">
        <v>0.4919328703703704</v>
      </c>
      <c r="S11" s="26">
        <f t="shared" si="0"/>
        <v>0.05443287037037042</v>
      </c>
      <c r="T11" s="9">
        <f t="shared" si="1"/>
        <v>4703.000000000005</v>
      </c>
      <c r="U11" s="9">
        <f t="shared" si="2"/>
        <v>4985.180000000005</v>
      </c>
      <c r="V11" s="8">
        <v>5</v>
      </c>
      <c r="W11" s="8">
        <v>5</v>
      </c>
    </row>
    <row r="12" spans="2:23" ht="15" customHeight="1">
      <c r="B12" s="2">
        <v>6</v>
      </c>
      <c r="C12" s="23" t="s">
        <v>10</v>
      </c>
      <c r="D12" s="1">
        <v>4252</v>
      </c>
      <c r="E12" s="12" t="s">
        <v>31</v>
      </c>
      <c r="F12" s="12" t="s">
        <v>32</v>
      </c>
      <c r="G12" s="13"/>
      <c r="H12" s="14">
        <v>1.062</v>
      </c>
      <c r="I12" s="12" t="s">
        <v>33</v>
      </c>
      <c r="J12" s="12" t="s">
        <v>34</v>
      </c>
      <c r="K12" s="24">
        <v>6</v>
      </c>
      <c r="N12" s="1" t="s">
        <v>93</v>
      </c>
      <c r="O12" s="12" t="s">
        <v>31</v>
      </c>
      <c r="P12" s="12" t="s">
        <v>32</v>
      </c>
      <c r="Q12" s="15">
        <v>1.062</v>
      </c>
      <c r="R12" s="28">
        <v>0.4919675925925926</v>
      </c>
      <c r="S12" s="29">
        <f t="shared" si="0"/>
        <v>0.054467592592592595</v>
      </c>
      <c r="T12" s="30">
        <f t="shared" si="1"/>
        <v>4706.000000000001</v>
      </c>
      <c r="U12" s="30">
        <f t="shared" si="2"/>
        <v>4997.772000000001</v>
      </c>
      <c r="V12" s="6">
        <v>6</v>
      </c>
      <c r="W12" s="6">
        <v>6</v>
      </c>
    </row>
    <row r="13" spans="2:23" ht="15" customHeight="1">
      <c r="B13" s="2">
        <v>7</v>
      </c>
      <c r="C13" s="23" t="s">
        <v>10</v>
      </c>
      <c r="D13" s="1">
        <v>6211</v>
      </c>
      <c r="E13" s="12" t="s">
        <v>35</v>
      </c>
      <c r="F13" s="12" t="s">
        <v>36</v>
      </c>
      <c r="G13" s="13"/>
      <c r="H13" s="14">
        <v>0.952</v>
      </c>
      <c r="I13" s="12" t="s">
        <v>37</v>
      </c>
      <c r="J13" s="12" t="s">
        <v>38</v>
      </c>
      <c r="K13" s="24">
        <v>7</v>
      </c>
      <c r="N13" s="17" t="s">
        <v>94</v>
      </c>
      <c r="O13" s="18" t="s">
        <v>35</v>
      </c>
      <c r="P13" s="18" t="s">
        <v>36</v>
      </c>
      <c r="Q13" s="19">
        <v>0.952</v>
      </c>
      <c r="R13" s="27">
        <v>0.49895833333333334</v>
      </c>
      <c r="S13" s="26">
        <f t="shared" si="0"/>
        <v>0.06145833333333334</v>
      </c>
      <c r="T13" s="9">
        <f t="shared" si="1"/>
        <v>5310.000000000001</v>
      </c>
      <c r="U13" s="9">
        <f t="shared" si="2"/>
        <v>5055.120000000001</v>
      </c>
      <c r="V13" s="8">
        <v>7</v>
      </c>
      <c r="W13" s="8">
        <v>7</v>
      </c>
    </row>
    <row r="14" spans="2:23" ht="15" customHeight="1">
      <c r="B14" s="2">
        <v>8</v>
      </c>
      <c r="C14" s="23" t="s">
        <v>10</v>
      </c>
      <c r="D14" s="1">
        <v>6255</v>
      </c>
      <c r="E14" s="12" t="s">
        <v>39</v>
      </c>
      <c r="F14" s="12" t="s">
        <v>20</v>
      </c>
      <c r="G14" s="13"/>
      <c r="H14" s="14">
        <v>1.038</v>
      </c>
      <c r="I14" s="12" t="s">
        <v>40</v>
      </c>
      <c r="J14" s="12" t="s">
        <v>41</v>
      </c>
      <c r="K14" s="24">
        <v>8</v>
      </c>
      <c r="N14" s="1" t="s">
        <v>95</v>
      </c>
      <c r="O14" s="12" t="s">
        <v>39</v>
      </c>
      <c r="P14" s="12" t="s">
        <v>20</v>
      </c>
      <c r="Q14" s="15">
        <v>1.038</v>
      </c>
      <c r="R14" s="28">
        <v>0.49413194444444447</v>
      </c>
      <c r="S14" s="29">
        <f t="shared" si="0"/>
        <v>0.05663194444444447</v>
      </c>
      <c r="T14" s="30">
        <f t="shared" si="1"/>
        <v>4893.000000000003</v>
      </c>
      <c r="U14" s="30">
        <f t="shared" si="2"/>
        <v>5078.934000000003</v>
      </c>
      <c r="V14" s="7">
        <v>8</v>
      </c>
      <c r="W14" s="7">
        <v>8</v>
      </c>
    </row>
    <row r="15" spans="2:23" ht="15" customHeight="1">
      <c r="B15" s="2">
        <v>9</v>
      </c>
      <c r="C15" s="23" t="s">
        <v>10</v>
      </c>
      <c r="D15" s="1">
        <v>6184</v>
      </c>
      <c r="E15" s="12" t="s">
        <v>42</v>
      </c>
      <c r="F15" s="12" t="s">
        <v>43</v>
      </c>
      <c r="G15" s="13"/>
      <c r="H15" s="14">
        <v>1.039</v>
      </c>
      <c r="I15" s="12" t="s">
        <v>44</v>
      </c>
      <c r="J15" s="12" t="s">
        <v>45</v>
      </c>
      <c r="K15" s="24">
        <v>9</v>
      </c>
      <c r="N15" s="17" t="s">
        <v>96</v>
      </c>
      <c r="O15" s="18" t="s">
        <v>42</v>
      </c>
      <c r="P15" s="18" t="s">
        <v>43</v>
      </c>
      <c r="Q15" s="19">
        <v>1.039</v>
      </c>
      <c r="R15" s="27">
        <v>0.49438657407407405</v>
      </c>
      <c r="S15" s="26">
        <f t="shared" si="0"/>
        <v>0.05688657407407405</v>
      </c>
      <c r="T15" s="9">
        <f t="shared" si="1"/>
        <v>4914.999999999998</v>
      </c>
      <c r="U15" s="9">
        <f t="shared" si="2"/>
        <v>5106.684999999998</v>
      </c>
      <c r="V15" s="8">
        <v>9</v>
      </c>
      <c r="W15" s="8">
        <v>9</v>
      </c>
    </row>
    <row r="16" spans="2:23" ht="15" customHeight="1">
      <c r="B16" s="2">
        <v>10</v>
      </c>
      <c r="C16" s="23" t="s">
        <v>10</v>
      </c>
      <c r="D16" s="1">
        <v>3714</v>
      </c>
      <c r="E16" s="12" t="s">
        <v>46</v>
      </c>
      <c r="F16" s="12" t="s">
        <v>47</v>
      </c>
      <c r="G16" s="13"/>
      <c r="H16" s="14">
        <v>1.05</v>
      </c>
      <c r="I16" s="12" t="s">
        <v>48</v>
      </c>
      <c r="J16" s="12" t="s">
        <v>49</v>
      </c>
      <c r="K16" s="24">
        <v>10</v>
      </c>
      <c r="N16" s="1" t="s">
        <v>97</v>
      </c>
      <c r="O16" s="12" t="s">
        <v>46</v>
      </c>
      <c r="P16" s="12" t="s">
        <v>47</v>
      </c>
      <c r="Q16" s="15">
        <v>1.05</v>
      </c>
      <c r="R16" s="28">
        <v>0.4936226851851852</v>
      </c>
      <c r="S16" s="29">
        <f t="shared" si="0"/>
        <v>0.056122685185185206</v>
      </c>
      <c r="T16" s="30">
        <f t="shared" si="1"/>
        <v>4849.000000000002</v>
      </c>
      <c r="U16" s="30">
        <f t="shared" si="2"/>
        <v>5091.450000000003</v>
      </c>
      <c r="V16" s="6">
        <v>10</v>
      </c>
      <c r="W16" s="7">
        <v>10</v>
      </c>
    </row>
    <row r="17" spans="2:23" ht="15" customHeight="1">
      <c r="B17" s="2">
        <v>11</v>
      </c>
      <c r="C17" s="23" t="s">
        <v>10</v>
      </c>
      <c r="D17" s="1">
        <v>5735</v>
      </c>
      <c r="E17" s="12" t="s">
        <v>50</v>
      </c>
      <c r="F17" s="12" t="s">
        <v>51</v>
      </c>
      <c r="G17" s="13"/>
      <c r="H17" s="14">
        <v>1.044</v>
      </c>
      <c r="I17" s="12" t="s">
        <v>52</v>
      </c>
      <c r="J17" s="12" t="s">
        <v>53</v>
      </c>
      <c r="K17" s="24">
        <v>11</v>
      </c>
      <c r="N17" s="17" t="s">
        <v>98</v>
      </c>
      <c r="O17" s="18" t="s">
        <v>50</v>
      </c>
      <c r="P17" s="18" t="s">
        <v>51</v>
      </c>
      <c r="Q17" s="19">
        <v>1.044</v>
      </c>
      <c r="R17" s="27">
        <v>0.4942476851851852</v>
      </c>
      <c r="S17" s="26">
        <f t="shared" si="0"/>
        <v>0.05674768518518519</v>
      </c>
      <c r="T17" s="9">
        <f t="shared" si="1"/>
        <v>4903.000000000001</v>
      </c>
      <c r="U17" s="9">
        <f t="shared" si="2"/>
        <v>5118.732000000001</v>
      </c>
      <c r="V17" s="8">
        <v>11</v>
      </c>
      <c r="W17" s="8">
        <v>11</v>
      </c>
    </row>
    <row r="18" spans="2:23" ht="15" customHeight="1">
      <c r="B18" s="2">
        <v>12</v>
      </c>
      <c r="C18" s="23" t="s">
        <v>10</v>
      </c>
      <c r="D18" s="1">
        <v>5533</v>
      </c>
      <c r="E18" s="12" t="s">
        <v>54</v>
      </c>
      <c r="F18" s="12" t="s">
        <v>55</v>
      </c>
      <c r="G18" s="13"/>
      <c r="H18" s="14">
        <v>1.017</v>
      </c>
      <c r="I18" s="12" t="s">
        <v>56</v>
      </c>
      <c r="J18" s="12" t="s">
        <v>57</v>
      </c>
      <c r="K18" s="24">
        <v>12</v>
      </c>
      <c r="N18" s="1" t="s">
        <v>99</v>
      </c>
      <c r="O18" s="12" t="s">
        <v>54</v>
      </c>
      <c r="P18" s="12" t="s">
        <v>55</v>
      </c>
      <c r="Q18" s="15">
        <v>1.017</v>
      </c>
      <c r="R18" s="28">
        <v>0.4960300925925926</v>
      </c>
      <c r="S18" s="29">
        <f t="shared" si="0"/>
        <v>0.05853009259259262</v>
      </c>
      <c r="T18" s="30">
        <f t="shared" si="1"/>
        <v>5057.000000000003</v>
      </c>
      <c r="U18" s="30">
        <f t="shared" si="2"/>
        <v>5142.969000000002</v>
      </c>
      <c r="V18" s="6">
        <v>12</v>
      </c>
      <c r="W18" s="6">
        <v>12</v>
      </c>
    </row>
    <row r="19" spans="2:23" ht="15" customHeight="1">
      <c r="B19" s="2">
        <v>13</v>
      </c>
      <c r="C19" s="23" t="s">
        <v>10</v>
      </c>
      <c r="D19" s="1">
        <v>6410</v>
      </c>
      <c r="E19" s="12" t="s">
        <v>58</v>
      </c>
      <c r="F19" s="12" t="s">
        <v>59</v>
      </c>
      <c r="G19" s="13"/>
      <c r="H19" s="14">
        <v>1.147</v>
      </c>
      <c r="I19" s="12" t="s">
        <v>60</v>
      </c>
      <c r="J19" s="12" t="s">
        <v>61</v>
      </c>
      <c r="K19" s="24">
        <v>13</v>
      </c>
      <c r="N19" s="17" t="s">
        <v>100</v>
      </c>
      <c r="O19" s="18" t="s">
        <v>58</v>
      </c>
      <c r="P19" s="18" t="s">
        <v>59</v>
      </c>
      <c r="Q19" s="19">
        <v>1.147</v>
      </c>
      <c r="R19" s="27">
        <v>0.4896643518518518</v>
      </c>
      <c r="S19" s="26">
        <f t="shared" si="0"/>
        <v>0.05216435185185181</v>
      </c>
      <c r="T19" s="9">
        <f t="shared" si="1"/>
        <v>4506.999999999996</v>
      </c>
      <c r="U19" s="9">
        <f t="shared" si="2"/>
        <v>5169.528999999996</v>
      </c>
      <c r="V19" s="8">
        <v>13</v>
      </c>
      <c r="W19" s="8">
        <v>13</v>
      </c>
    </row>
    <row r="20" spans="2:23" ht="15" customHeight="1">
      <c r="B20" s="2">
        <v>14</v>
      </c>
      <c r="C20" s="23" t="s">
        <v>10</v>
      </c>
      <c r="D20" s="1">
        <v>1088</v>
      </c>
      <c r="E20" s="12" t="s">
        <v>62</v>
      </c>
      <c r="F20" s="12" t="s">
        <v>63</v>
      </c>
      <c r="G20" s="13"/>
      <c r="H20" s="14">
        <v>1.123</v>
      </c>
      <c r="I20" s="12" t="s">
        <v>64</v>
      </c>
      <c r="J20" s="12" t="s">
        <v>65</v>
      </c>
      <c r="K20" s="24">
        <v>14</v>
      </c>
      <c r="N20" s="1" t="s">
        <v>101</v>
      </c>
      <c r="O20" s="12" t="s">
        <v>62</v>
      </c>
      <c r="P20" s="12" t="s">
        <v>63</v>
      </c>
      <c r="Q20" s="15">
        <v>1.123</v>
      </c>
      <c r="R20" s="28">
        <v>0.4909143518518519</v>
      </c>
      <c r="S20" s="29">
        <f t="shared" si="0"/>
        <v>0.05341435185185189</v>
      </c>
      <c r="T20" s="30">
        <f t="shared" si="1"/>
        <v>4615.000000000004</v>
      </c>
      <c r="U20" s="30">
        <f t="shared" si="2"/>
        <v>5182.645000000004</v>
      </c>
      <c r="V20" s="7">
        <v>14</v>
      </c>
      <c r="W20" s="7">
        <v>14</v>
      </c>
    </row>
    <row r="21" spans="2:23" ht="15" customHeight="1">
      <c r="B21" s="2">
        <v>15</v>
      </c>
      <c r="C21" s="23" t="s">
        <v>10</v>
      </c>
      <c r="D21" s="1">
        <v>6436</v>
      </c>
      <c r="E21" s="12" t="s">
        <v>66</v>
      </c>
      <c r="F21" s="12" t="s">
        <v>67</v>
      </c>
      <c r="G21" s="13"/>
      <c r="H21" s="14">
        <v>1.172</v>
      </c>
      <c r="I21" s="12" t="s">
        <v>68</v>
      </c>
      <c r="J21" s="12" t="s">
        <v>69</v>
      </c>
      <c r="K21" s="24">
        <v>15</v>
      </c>
      <c r="N21" s="17" t="s">
        <v>102</v>
      </c>
      <c r="O21" s="18" t="s">
        <v>66</v>
      </c>
      <c r="P21" s="18" t="s">
        <v>67</v>
      </c>
      <c r="Q21" s="19">
        <v>1.172</v>
      </c>
      <c r="R21" s="27">
        <v>0.48981481481481487</v>
      </c>
      <c r="S21" s="26">
        <f t="shared" si="0"/>
        <v>0.05231481481481487</v>
      </c>
      <c r="T21" s="9">
        <f t="shared" si="1"/>
        <v>4520.000000000005</v>
      </c>
      <c r="U21" s="9">
        <f t="shared" si="2"/>
        <v>5297.440000000005</v>
      </c>
      <c r="V21" s="8">
        <v>15</v>
      </c>
      <c r="W21" s="8">
        <v>15</v>
      </c>
    </row>
    <row r="23" ht="11.25">
      <c r="N23" s="16" t="s">
        <v>105</v>
      </c>
    </row>
    <row r="24" ht="11.25">
      <c r="N24" s="16" t="s">
        <v>86</v>
      </c>
    </row>
    <row r="25" ht="11.25">
      <c r="N25" s="3" t="s">
        <v>104</v>
      </c>
    </row>
    <row r="26" ht="11.25">
      <c r="N26" s="33" t="s">
        <v>108</v>
      </c>
    </row>
    <row r="27" ht="11.25">
      <c r="N27" s="34" t="s">
        <v>109</v>
      </c>
    </row>
    <row r="28" spans="14:19" ht="11.25">
      <c r="N28" s="3" t="s">
        <v>106</v>
      </c>
      <c r="S28" s="25"/>
    </row>
    <row r="29" ht="11.25">
      <c r="N29" s="3" t="s">
        <v>107</v>
      </c>
    </row>
  </sheetData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2009-10-22T08:14:38Z</dcterms:created>
  <dcterms:modified xsi:type="dcterms:W3CDTF">2010-03-25T06:00:18Z</dcterms:modified>
  <cp:category/>
  <cp:version/>
  <cp:contentType/>
  <cp:contentStatus/>
</cp:coreProperties>
</file>